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622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51" i="1"/>
  <c r="D39"/>
  <c r="D26"/>
  <c r="D30" s="1"/>
  <c r="D19"/>
  <c r="D14"/>
  <c r="E51"/>
  <c r="E53" s="1"/>
  <c r="E39"/>
  <c r="E26"/>
  <c r="E30" s="1"/>
  <c r="E14"/>
  <c r="E19" s="1"/>
  <c r="D53" l="1"/>
</calcChain>
</file>

<file path=xl/sharedStrings.xml><?xml version="1.0" encoding="utf-8"?>
<sst xmlns="http://schemas.openxmlformats.org/spreadsheetml/2006/main" count="37" uniqueCount="32">
  <si>
    <t>ACTIVA</t>
  </si>
  <si>
    <t>€</t>
  </si>
  <si>
    <t>Duurzame activa</t>
  </si>
  <si>
    <t>Onroerend goed</t>
  </si>
  <si>
    <t>Inventaris</t>
  </si>
  <si>
    <t>Vlottende activa</t>
  </si>
  <si>
    <t>Liquide middelen</t>
  </si>
  <si>
    <t>PASSIVA</t>
  </si>
  <si>
    <t>Eigen vermogen</t>
  </si>
  <si>
    <t>Exploitatieresultaat</t>
  </si>
  <si>
    <t>Vlottende schulden</t>
  </si>
  <si>
    <t>Overige posten</t>
  </si>
  <si>
    <t>Baten</t>
  </si>
  <si>
    <t>Collectes en overige bijdragen</t>
  </si>
  <si>
    <t>Bankrente</t>
  </si>
  <si>
    <t>Totaal baten</t>
  </si>
  <si>
    <t>Lasten</t>
  </si>
  <si>
    <t>Ondersteuning  zendelingen</t>
  </si>
  <si>
    <t>Ondersteuning minderbedeelden</t>
  </si>
  <si>
    <t>Evangelisatiearbeid</t>
  </si>
  <si>
    <t>Energiekosten</t>
  </si>
  <si>
    <t>Onderhoudskosten gebouw</t>
  </si>
  <si>
    <t>Assurantiepremie</t>
  </si>
  <si>
    <t>Gemeentelijke belastingen</t>
  </si>
  <si>
    <t>Overige kosten</t>
  </si>
  <si>
    <t>Totaal lasten</t>
  </si>
  <si>
    <t xml:space="preserve">     STICHTING VERGADERLOKAAL TE WINSCHOTEN</t>
  </si>
  <si>
    <t>Balans per 31 december 2016</t>
  </si>
  <si>
    <t>Per 1 januari  2016</t>
  </si>
  <si>
    <t>Exploitatierekening over 2016</t>
  </si>
  <si>
    <t>_____</t>
  </si>
  <si>
    <t>Restitutie energiebelasting vorige jaren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</si>
</sst>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3" fontId="2" fillId="0" borderId="0" xfId="0" applyNumberFormat="1" applyFont="1"/>
    <xf numFmtId="164" fontId="2" fillId="0" borderId="0" xfId="0" applyNumberFormat="1" applyFont="1"/>
    <xf numFmtId="3" fontId="2" fillId="0" borderId="0" xfId="0" quotePrefix="1" applyNumberFormat="1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4" fillId="0" borderId="0" xfId="0" applyFont="1"/>
    <xf numFmtId="3" fontId="3" fillId="0" borderId="0" xfId="0" applyNumberFormat="1" applyFont="1"/>
    <xf numFmtId="165" fontId="2" fillId="0" borderId="0" xfId="0" applyNumberFormat="1" applyFont="1"/>
    <xf numFmtId="3" fontId="0" fillId="0" borderId="0" xfId="0" applyNumberFormat="1"/>
    <xf numFmtId="0" fontId="5" fillId="2" borderId="0" xfId="0" applyFont="1" applyFill="1"/>
    <xf numFmtId="3" fontId="0" fillId="2" borderId="0" xfId="0" applyNumberFormat="1" applyFill="1"/>
    <xf numFmtId="0" fontId="6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N87"/>
  <sheetViews>
    <sheetView tabSelected="1" topLeftCell="A34" workbookViewId="0">
      <selection activeCell="C46" sqref="C46"/>
    </sheetView>
  </sheetViews>
  <sheetFormatPr defaultRowHeight="15"/>
  <cols>
    <col min="3" max="3" width="39.5703125" customWidth="1"/>
    <col min="6" max="6" width="9" customWidth="1"/>
    <col min="7" max="7" width="39.5703125" customWidth="1"/>
  </cols>
  <sheetData>
    <row r="2" spans="3:6">
      <c r="C2" s="1" t="s">
        <v>26</v>
      </c>
      <c r="D2" s="2"/>
      <c r="E2" s="2"/>
      <c r="F2" s="2"/>
    </row>
    <row r="3" spans="3:6">
      <c r="C3" s="2"/>
      <c r="D3" s="2"/>
      <c r="E3" s="2"/>
      <c r="F3" s="2"/>
    </row>
    <row r="4" spans="3:6">
      <c r="C4" s="2"/>
      <c r="D4" s="2"/>
      <c r="E4" s="2"/>
      <c r="F4" s="2"/>
    </row>
    <row r="5" spans="3:6">
      <c r="C5" s="1" t="s">
        <v>27</v>
      </c>
      <c r="D5" s="3"/>
      <c r="E5" s="2"/>
    </row>
    <row r="6" spans="3:6">
      <c r="C6" s="1"/>
      <c r="D6" s="3"/>
      <c r="E6" s="2"/>
      <c r="F6" s="2"/>
    </row>
    <row r="7" spans="3:6">
      <c r="C7" s="1" t="s">
        <v>0</v>
      </c>
      <c r="D7" s="2"/>
      <c r="E7" s="2"/>
    </row>
    <row r="8" spans="3:6">
      <c r="C8" s="2"/>
      <c r="D8" s="2"/>
      <c r="E8" s="16">
        <v>311215</v>
      </c>
    </row>
    <row r="9" spans="3:6">
      <c r="D9" s="4" t="s">
        <v>1</v>
      </c>
      <c r="E9" s="4" t="s">
        <v>1</v>
      </c>
    </row>
    <row r="10" spans="3:6">
      <c r="C10" s="5" t="s">
        <v>2</v>
      </c>
      <c r="D10" s="2"/>
      <c r="E10" s="2"/>
    </row>
    <row r="11" spans="3:6">
      <c r="C11" s="2" t="s">
        <v>3</v>
      </c>
      <c r="D11" s="6">
        <v>17400</v>
      </c>
      <c r="E11" s="6">
        <v>17400</v>
      </c>
    </row>
    <row r="12" spans="3:6">
      <c r="C12" s="2" t="s">
        <v>4</v>
      </c>
      <c r="D12" s="6">
        <v>860</v>
      </c>
      <c r="E12" s="6">
        <v>860</v>
      </c>
    </row>
    <row r="13" spans="3:6">
      <c r="C13" s="2"/>
      <c r="D13" s="8" t="s">
        <v>30</v>
      </c>
      <c r="E13" s="8" t="s">
        <v>30</v>
      </c>
    </row>
    <row r="14" spans="3:6">
      <c r="C14" s="2"/>
      <c r="D14" s="8">
        <f>SUM(D11:D12)</f>
        <v>18260</v>
      </c>
      <c r="E14" s="8">
        <f>SUM(E11:E12)</f>
        <v>18260</v>
      </c>
    </row>
    <row r="15" spans="3:6">
      <c r="D15" s="6"/>
    </row>
    <row r="16" spans="3:6">
      <c r="C16" s="5" t="s">
        <v>5</v>
      </c>
      <c r="D16" s="6"/>
    </row>
    <row r="17" spans="3:5">
      <c r="C17" s="10" t="s">
        <v>6</v>
      </c>
      <c r="D17" s="6">
        <v>14490</v>
      </c>
      <c r="E17" s="6">
        <v>13637</v>
      </c>
    </row>
    <row r="18" spans="3:5">
      <c r="D18" s="6"/>
      <c r="E18" s="6"/>
    </row>
    <row r="19" spans="3:5">
      <c r="D19" s="11">
        <f>+D14+D17</f>
        <v>32750</v>
      </c>
      <c r="E19" s="11">
        <f>+E14+E17</f>
        <v>31897</v>
      </c>
    </row>
    <row r="20" spans="3:5">
      <c r="D20" s="6"/>
      <c r="E20" s="8"/>
    </row>
    <row r="21" spans="3:5">
      <c r="C21" s="1" t="s">
        <v>7</v>
      </c>
      <c r="D21" s="6"/>
    </row>
    <row r="22" spans="3:5">
      <c r="C22" s="2"/>
      <c r="D22" s="6"/>
    </row>
    <row r="23" spans="3:5">
      <c r="C23" s="5" t="s">
        <v>8</v>
      </c>
      <c r="D23" s="6"/>
    </row>
    <row r="24" spans="3:5">
      <c r="C24" s="2" t="s">
        <v>28</v>
      </c>
      <c r="D24" s="6">
        <v>31377</v>
      </c>
      <c r="E24" s="6">
        <v>30733</v>
      </c>
    </row>
    <row r="25" spans="3:5">
      <c r="C25" s="10" t="s">
        <v>9</v>
      </c>
      <c r="D25" s="6">
        <v>785</v>
      </c>
      <c r="E25" s="6">
        <v>644</v>
      </c>
    </row>
    <row r="26" spans="3:5">
      <c r="D26" s="6">
        <f>SUM(D24:D25)</f>
        <v>32162</v>
      </c>
      <c r="E26" s="6">
        <f>SUM(E24:E25)</f>
        <v>31377</v>
      </c>
    </row>
    <row r="27" spans="3:5">
      <c r="C27" s="5" t="s">
        <v>10</v>
      </c>
      <c r="D27" s="6"/>
    </row>
    <row r="28" spans="3:5">
      <c r="C28" s="10" t="s">
        <v>11</v>
      </c>
      <c r="D28" s="6">
        <v>588</v>
      </c>
      <c r="E28" s="6">
        <v>520</v>
      </c>
    </row>
    <row r="29" spans="3:5">
      <c r="D29" s="6"/>
    </row>
    <row r="30" spans="3:5">
      <c r="D30" s="11">
        <f>+D26+D28</f>
        <v>32750</v>
      </c>
      <c r="E30" s="11">
        <f>+E26+E28</f>
        <v>31897</v>
      </c>
    </row>
    <row r="31" spans="3:5">
      <c r="C31" s="6"/>
      <c r="D31" s="7"/>
      <c r="E31" s="2"/>
    </row>
    <row r="32" spans="3:5">
      <c r="C32" s="1" t="s">
        <v>29</v>
      </c>
      <c r="D32" s="6"/>
      <c r="E32" s="2"/>
    </row>
    <row r="33" spans="3:14">
      <c r="C33" s="5"/>
      <c r="D33" s="6"/>
      <c r="E33" s="2"/>
    </row>
    <row r="34" spans="3:14">
      <c r="D34" s="4" t="s">
        <v>1</v>
      </c>
      <c r="E34" s="4" t="s">
        <v>1</v>
      </c>
    </row>
    <row r="35" spans="3:14">
      <c r="C35" s="5" t="s">
        <v>12</v>
      </c>
      <c r="D35" s="6"/>
      <c r="E35" s="2"/>
    </row>
    <row r="36" spans="3:14">
      <c r="C36" s="10" t="s">
        <v>13</v>
      </c>
      <c r="D36" s="19">
        <v>11098</v>
      </c>
      <c r="E36" s="6">
        <v>11205</v>
      </c>
    </row>
    <row r="37" spans="3:14">
      <c r="C37" s="2" t="s">
        <v>14</v>
      </c>
      <c r="D37" s="19">
        <v>60</v>
      </c>
      <c r="E37" s="6">
        <v>111</v>
      </c>
    </row>
    <row r="38" spans="3:14">
      <c r="C38" s="2"/>
      <c r="E38" s="6"/>
    </row>
    <row r="39" spans="3:14">
      <c r="C39" s="5" t="s">
        <v>15</v>
      </c>
      <c r="D39" s="11">
        <f>SUM(D36:D37)</f>
        <v>11158</v>
      </c>
      <c r="E39" s="11">
        <f>SUM(E36:E37)</f>
        <v>11316</v>
      </c>
      <c r="J39" s="2"/>
      <c r="K39" s="4"/>
      <c r="L39" s="17"/>
      <c r="M39" s="2"/>
      <c r="N39" s="2"/>
    </row>
    <row r="40" spans="3:14">
      <c r="D40" s="6"/>
      <c r="E40" s="2"/>
      <c r="J40" s="2"/>
      <c r="K40" s="6"/>
      <c r="L40" s="6"/>
      <c r="M40" s="12"/>
      <c r="N40" s="12"/>
    </row>
    <row r="41" spans="3:14">
      <c r="C41" s="5" t="s">
        <v>16</v>
      </c>
      <c r="D41" s="6"/>
      <c r="E41" s="2"/>
      <c r="J41" s="2"/>
      <c r="K41" s="6"/>
      <c r="L41" s="6"/>
      <c r="M41" s="12"/>
      <c r="N41" s="12"/>
    </row>
    <row r="42" spans="3:14">
      <c r="C42" s="10" t="s">
        <v>17</v>
      </c>
      <c r="D42" s="6">
        <v>4104</v>
      </c>
      <c r="E42" s="6">
        <v>3844</v>
      </c>
      <c r="J42" s="2"/>
      <c r="K42" s="6"/>
      <c r="L42" s="6"/>
      <c r="M42" s="6"/>
      <c r="N42" s="12"/>
    </row>
    <row r="43" spans="3:14">
      <c r="C43" s="10" t="s">
        <v>18</v>
      </c>
      <c r="D43" s="6">
        <v>2484</v>
      </c>
      <c r="E43" s="6">
        <v>2412</v>
      </c>
      <c r="J43" s="2"/>
      <c r="K43" s="8"/>
      <c r="N43" s="12"/>
    </row>
    <row r="44" spans="3:14">
      <c r="C44" s="10" t="s">
        <v>19</v>
      </c>
      <c r="D44" s="6">
        <v>200</v>
      </c>
      <c r="E44" s="6">
        <v>250</v>
      </c>
      <c r="J44" s="2"/>
      <c r="K44" s="6"/>
      <c r="M44" s="8"/>
      <c r="N44" s="12"/>
    </row>
    <row r="45" spans="3:14">
      <c r="C45" s="10" t="s">
        <v>20</v>
      </c>
      <c r="D45" s="6">
        <v>1883</v>
      </c>
      <c r="E45" s="6">
        <v>1757</v>
      </c>
      <c r="J45" s="2"/>
      <c r="K45" s="6"/>
      <c r="L45" s="6"/>
      <c r="M45" s="18"/>
      <c r="N45" s="12"/>
    </row>
    <row r="46" spans="3:14">
      <c r="C46" s="2" t="s">
        <v>31</v>
      </c>
      <c r="D46" s="6">
        <v>-686</v>
      </c>
      <c r="E46" s="6">
        <v>0</v>
      </c>
      <c r="J46" s="2"/>
      <c r="K46" s="6"/>
      <c r="L46" s="6"/>
      <c r="M46" s="12"/>
      <c r="N46" s="12"/>
    </row>
    <row r="47" spans="3:14">
      <c r="C47" s="10" t="s">
        <v>21</v>
      </c>
      <c r="D47" s="6">
        <v>1151</v>
      </c>
      <c r="E47" s="6">
        <v>406</v>
      </c>
      <c r="J47" s="2"/>
      <c r="K47" s="6"/>
      <c r="L47" s="6"/>
      <c r="M47" s="7"/>
      <c r="N47" s="12"/>
    </row>
    <row r="48" spans="3:14">
      <c r="C48" s="10" t="s">
        <v>22</v>
      </c>
      <c r="D48" s="6">
        <v>320</v>
      </c>
      <c r="E48" s="6">
        <v>327</v>
      </c>
      <c r="J48" s="6"/>
      <c r="K48" s="6"/>
      <c r="L48" s="6"/>
      <c r="M48" s="12"/>
      <c r="N48" s="12"/>
    </row>
    <row r="49" spans="3:14">
      <c r="C49" s="10" t="s">
        <v>23</v>
      </c>
      <c r="D49" s="6">
        <v>318</v>
      </c>
      <c r="E49" s="6">
        <v>315</v>
      </c>
      <c r="J49" s="2"/>
      <c r="K49" s="6"/>
      <c r="L49" s="6"/>
      <c r="M49" s="12"/>
      <c r="N49" s="12"/>
    </row>
    <row r="50" spans="3:14">
      <c r="C50" s="10" t="s">
        <v>24</v>
      </c>
      <c r="D50" s="6">
        <v>599</v>
      </c>
      <c r="E50" s="6">
        <v>1361</v>
      </c>
      <c r="J50" s="2"/>
      <c r="K50" s="6"/>
      <c r="L50" s="6"/>
      <c r="M50" s="12"/>
      <c r="N50" s="12"/>
    </row>
    <row r="51" spans="3:14">
      <c r="C51" s="5" t="s">
        <v>25</v>
      </c>
      <c r="D51" s="11">
        <f>SUM(D42:D50)</f>
        <v>10373</v>
      </c>
      <c r="E51" s="11">
        <f>SUM(E42:E50)</f>
        <v>10672</v>
      </c>
      <c r="J51" s="2"/>
      <c r="K51" s="6"/>
      <c r="L51" s="6"/>
      <c r="M51" s="12"/>
      <c r="N51" s="12"/>
    </row>
    <row r="52" spans="3:14">
      <c r="C52" s="5"/>
      <c r="D52" s="2"/>
      <c r="E52" s="2"/>
      <c r="J52" s="2"/>
      <c r="K52" s="6"/>
      <c r="L52" s="6"/>
      <c r="M52" s="12"/>
      <c r="N52" s="12"/>
    </row>
    <row r="53" spans="3:14">
      <c r="C53" s="5" t="s">
        <v>9</v>
      </c>
      <c r="D53" s="11">
        <f>+D39-D51</f>
        <v>785</v>
      </c>
      <c r="E53" s="11">
        <f>+E39-E51</f>
        <v>644</v>
      </c>
      <c r="J53" s="6"/>
      <c r="K53" s="6"/>
      <c r="L53" s="6"/>
      <c r="M53" s="12"/>
      <c r="N53" s="12"/>
    </row>
    <row r="54" spans="3:14">
      <c r="J54" s="6"/>
      <c r="K54" s="6"/>
      <c r="L54" s="6"/>
      <c r="M54" s="12"/>
      <c r="N54" s="12"/>
    </row>
    <row r="55" spans="3:14">
      <c r="C55" s="14"/>
      <c r="I55" s="2"/>
      <c r="J55" s="6"/>
      <c r="K55" s="6"/>
      <c r="L55" s="6"/>
      <c r="M55" s="12"/>
      <c r="N55" s="12"/>
    </row>
    <row r="56" spans="3:14">
      <c r="E56" s="13"/>
      <c r="I56" s="2"/>
      <c r="J56" s="6"/>
      <c r="K56" s="6"/>
      <c r="L56" s="6"/>
      <c r="M56" s="12"/>
      <c r="N56" s="12"/>
    </row>
    <row r="57" spans="3:14">
      <c r="I57" s="2"/>
      <c r="J57" s="6"/>
      <c r="K57" s="6"/>
      <c r="L57" s="6"/>
      <c r="M57" s="12"/>
      <c r="N57" s="12"/>
    </row>
    <row r="58" spans="3:14">
      <c r="F58" s="15"/>
      <c r="I58" s="2"/>
      <c r="J58" s="6"/>
      <c r="K58" s="6"/>
      <c r="L58" s="6"/>
      <c r="M58" s="12"/>
    </row>
    <row r="59" spans="3:14">
      <c r="I59" s="2"/>
      <c r="J59" s="6"/>
      <c r="K59" s="6"/>
      <c r="L59" s="6"/>
      <c r="M59" s="12"/>
      <c r="N59" s="12"/>
    </row>
    <row r="60" spans="3:14">
      <c r="I60" s="2"/>
      <c r="J60" s="6"/>
      <c r="K60" s="8"/>
      <c r="L60" s="6"/>
      <c r="M60" s="9"/>
      <c r="N60" s="12"/>
    </row>
    <row r="61" spans="3:14">
      <c r="E61" s="13"/>
      <c r="I61" s="2"/>
      <c r="J61" s="2"/>
      <c r="K61" s="6"/>
      <c r="L61" s="8"/>
      <c r="M61" s="9"/>
      <c r="N61" s="9"/>
    </row>
    <row r="62" spans="3:14">
      <c r="I62" s="2"/>
      <c r="J62" s="2"/>
      <c r="K62" s="2"/>
      <c r="L62" s="2"/>
      <c r="M62" s="2"/>
      <c r="N62" s="2"/>
    </row>
    <row r="63" spans="3:14">
      <c r="F63" s="13"/>
      <c r="I63" s="1"/>
      <c r="J63" s="2"/>
      <c r="K63" s="6"/>
      <c r="L63" s="6"/>
      <c r="M63" s="9"/>
      <c r="N63" s="12"/>
    </row>
    <row r="65" spans="5:6">
      <c r="F65" s="13"/>
    </row>
    <row r="74" spans="5:6">
      <c r="E74" s="13"/>
    </row>
    <row r="76" spans="5:6">
      <c r="F76" s="13"/>
    </row>
    <row r="78" spans="5:6">
      <c r="F78" s="13"/>
    </row>
    <row r="87" spans="6:6">
      <c r="F87" s="1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2017-01-25T09:40:55Z</dcterms:modified>
</cp:coreProperties>
</file>